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070" windowWidth="15405" windowHeight="2565" activeTab="1"/>
  </bookViews>
  <sheets>
    <sheet name="КЛУБ" sheetId="8" r:id="rId1"/>
    <sheet name="АДМИНИСТРАЦИЯ" sheetId="6" r:id="rId2"/>
  </sheets>
  <calcPr calcId="145621"/>
</workbook>
</file>

<file path=xl/calcChain.xml><?xml version="1.0" encoding="utf-8"?>
<calcChain xmlns="http://schemas.openxmlformats.org/spreadsheetml/2006/main">
  <c r="I19" i="8" l="1"/>
  <c r="I25" i="8" s="1"/>
  <c r="I19" i="6"/>
  <c r="I37" i="6" s="1"/>
</calcChain>
</file>

<file path=xl/sharedStrings.xml><?xml version="1.0" encoding="utf-8"?>
<sst xmlns="http://schemas.openxmlformats.org/spreadsheetml/2006/main" count="150" uniqueCount="74">
  <si>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</si>
  <si>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</si>
  <si>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</si>
  <si>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</si>
  <si>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820 101 001</t>
  </si>
  <si>
    <t>ОКМТО</t>
  </si>
  <si>
    <t>КБК</t>
  </si>
  <si>
    <t>ОКВЭД</t>
  </si>
  <si>
    <t>ОКДП</t>
  </si>
  <si>
    <t>Условия контракта</t>
  </si>
  <si>
    <t xml:space="preserve">Способ размещения заказа
</t>
  </si>
  <si>
    <t xml:space="preserve">Обоснование внесения изменений
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</si>
  <si>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</si>
  <si>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</si>
  <si>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</si>
  <si>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</si>
  <si>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</si>
  <si>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начальная(максимальная) цена контракта</t>
  </si>
  <si>
    <t>условия финансового обеспечения исполнения контракта (включая размер аванса)</t>
  </si>
  <si>
    <t xml:space="preserve">график осуществления процедур закупки
</t>
  </si>
  <si>
    <t>срок размещения заказа (мес., год)</t>
  </si>
  <si>
    <t>срок исполнения контракта (месяц,  год)</t>
  </si>
  <si>
    <t>Электроэнергия</t>
  </si>
  <si>
    <t>(подпись)</t>
  </si>
  <si>
    <t>(дата утверждения)</t>
  </si>
  <si>
    <t>Администрация сельского поселения "село Хайрюзово"</t>
  </si>
  <si>
    <t>Камчатский край, Тигильский район, с.Хайрюзово, ул. Набережная д.40, тел. 8 (415-37)27 -0-50 (факс)</t>
  </si>
  <si>
    <t>820 02 000632</t>
  </si>
  <si>
    <t>План-график размещения заказов на поставки товаров,выполнение работ, оказание услуг</t>
  </si>
  <si>
    <t xml:space="preserve"> для обеспечения государственных и муниципальных нужд на 2016 год</t>
  </si>
  <si>
    <t>35.14.</t>
  </si>
  <si>
    <t>35.14.10.000</t>
  </si>
  <si>
    <t>КВТ</t>
  </si>
  <si>
    <t>01.2016</t>
  </si>
  <si>
    <t>Информация об общественном обсуждении закупки:не проводилось                                                                                                                        Бесперебойное и качественное оказание услуги</t>
  </si>
  <si>
    <t xml:space="preserve">закупка у  единственного поставщика(подрядчика,исполнителя)  </t>
  </si>
  <si>
    <r>
      <t xml:space="preserve">12.2016   </t>
    </r>
    <r>
      <rPr>
        <sz val="8"/>
        <color indexed="8"/>
        <rFont val="Times New Roman"/>
        <family val="1"/>
        <charset val="204"/>
      </rPr>
      <t>сроки исполнения отдельных этапов контракта:декабрь 2016     периодичность поставки товаров,работ,услуг: в течении года</t>
    </r>
  </si>
  <si>
    <t>товары,работы или услуги на сумму,не превышающие ста тысяч рублей(закупки в соответствии с п.4,5,23,33,42,44 части 1 статьи 92 Федерального закона№ 44-ФЗ)</t>
  </si>
  <si>
    <t>971 0104 9900010010 244</t>
  </si>
  <si>
    <t>971 0104 9900010010 242</t>
  </si>
  <si>
    <t>971 0113 9900040080 242</t>
  </si>
  <si>
    <t>971 0113 9900040080 244</t>
  </si>
  <si>
    <t>971 0203 9900051180 244</t>
  </si>
  <si>
    <t>971 0309 0200311010 244</t>
  </si>
  <si>
    <t>971 0310 0200211020 244</t>
  </si>
  <si>
    <t>971 0409 9900014030 244</t>
  </si>
  <si>
    <t>971 0412 9100109990 244</t>
  </si>
  <si>
    <t>971 0412 9900060160 244</t>
  </si>
  <si>
    <t>971 0501 9900060210 414</t>
  </si>
  <si>
    <t>971 0501 9900013010 243</t>
  </si>
  <si>
    <t>971 0502 9900013030 244</t>
  </si>
  <si>
    <t>971 0503 9900014010 244</t>
  </si>
  <si>
    <t>971 0503 9900014020 244</t>
  </si>
  <si>
    <t>971 0503 9900014080 244</t>
  </si>
  <si>
    <t>971 1003 9900040240 242</t>
  </si>
  <si>
    <t>971 1003 9900040240 244</t>
  </si>
  <si>
    <t>Годовой объем закупок у  единственного поставщика(подрядчика,исполнителя) в соответствии с пунктом 4 части  1 статья 93 Федерального закона № 44-ФЗ</t>
  </si>
  <si>
    <t>Годовой объем закупок у  единственного поставщика(подрядчика,исполнителя) в соответствии с пунктом 5  части  1 статья 93 Федерального закона № 44-ФЗ</t>
  </si>
  <si>
    <t>Годовой объем закупок у  субъектов малого предпринимательств,социально ориентированных неккомерческих организаций</t>
  </si>
  <si>
    <t>Годовой объем закупок ,осуществляемых путем проведения запроса котировок</t>
  </si>
  <si>
    <t>Запрос котировок</t>
  </si>
  <si>
    <t>Совокупный объем закупок,планируемых в текущем году</t>
  </si>
  <si>
    <t>(Ф.И.О., должность руководителя (уполномоченного должностного лица) заказчика)</t>
  </si>
  <si>
    <t>Запороцкая  Т.П. главный бухгалтер</t>
  </si>
  <si>
    <t>" 21" января 2016 г.</t>
  </si>
  <si>
    <t>телефон: 8415 37 27 0 50</t>
  </si>
  <si>
    <t>2549.044/2549.044</t>
  </si>
  <si>
    <t>Муниципальное казенное учреждение культуры"Хайрюзовский сельский клуб"</t>
  </si>
  <si>
    <t>Камчатский край, Тигильский район, с.Хайрюзово, ул. Набережная д.10, тел. 8 (415-37)27 -0-07 (факс)</t>
  </si>
  <si>
    <t>820 02 016230</t>
  </si>
  <si>
    <t>971 0801 9900010060 244</t>
  </si>
  <si>
    <t>971 0801 9900010060 242</t>
  </si>
  <si>
    <t>726.633/726.633</t>
  </si>
  <si>
    <t>Запороцкая  Г.Г.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</si>
</sst>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1" applyNumberFormat="1" applyFont="1" applyFill="1" applyBorder="1" applyAlignment="1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0" xfId="1" applyBorder="1" applyAlignment="1">
      <alignment vertical="top" wrapText="1"/>
    </xf>
    <xf numFmtId="0" fontId="1" fillId="0" borderId="0" xfId="1" applyBorder="1"/>
    <xf numFmtId="0" fontId="1" fillId="0" borderId="0" xfId="1" applyAlignment="1">
      <alignment horizontal="center" vertical="center"/>
    </xf>
    <xf numFmtId="2" fontId="4" fillId="2" borderId="7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4" fillId="0" borderId="21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2" fontId="4" fillId="2" borderId="7" xfId="1" applyNumberFormat="1" applyFont="1" applyFill="1" applyBorder="1" applyAlignment="1">
      <alignment horizontal="center" vertical="center" wrapText="1"/>
    </xf>
    <xf numFmtId="1" fontId="4" fillId="2" borderId="7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vertical="center" wrapText="1"/>
    </xf>
    <xf numFmtId="2" fontId="5" fillId="2" borderId="7" xfId="1" applyNumberFormat="1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wrapText="1"/>
    </xf>
    <xf numFmtId="4" fontId="5" fillId="2" borderId="27" xfId="1" applyNumberFormat="1" applyFont="1" applyFill="1" applyBorder="1" applyAlignment="1">
      <alignment wrapText="1"/>
    </xf>
    <xf numFmtId="0" fontId="1" fillId="2" borderId="27" xfId="1" applyFill="1" applyBorder="1" applyAlignment="1">
      <alignment wrapText="1"/>
    </xf>
    <xf numFmtId="17" fontId="5" fillId="2" borderId="27" xfId="1" applyNumberFormat="1" applyFont="1" applyFill="1" applyBorder="1" applyAlignment="1">
      <alignment wrapText="1"/>
    </xf>
    <xf numFmtId="0" fontId="4" fillId="2" borderId="7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1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4" fillId="0" borderId="21" xfId="1" applyFont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left" wrapText="1"/>
    </xf>
    <xf numFmtId="0" fontId="5" fillId="2" borderId="25" xfId="1" applyFont="1" applyFill="1" applyBorder="1" applyAlignment="1">
      <alignment horizontal="left" wrapText="1"/>
    </xf>
    <xf numFmtId="0" fontId="5" fillId="2" borderId="26" xfId="1" applyFont="1" applyFill="1" applyBorder="1" applyAlignment="1">
      <alignment horizontal="left" wrapText="1"/>
    </xf>
    <xf numFmtId="0" fontId="5" fillId="0" borderId="28" xfId="1" applyFont="1" applyBorder="1" applyAlignment="1">
      <alignment horizontal="center" wrapText="1"/>
    </xf>
    <xf numFmtId="49" fontId="4" fillId="2" borderId="7" xfId="1" applyNumberFormat="1" applyFont="1" applyFill="1" applyBorder="1" applyAlignment="1">
      <alignment horizontal="center" vertical="top" wrapText="1"/>
    </xf>
    <xf numFmtId="1" fontId="4" fillId="2" borderId="7" xfId="1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top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wrapText="1"/>
    </xf>
    <xf numFmtId="4" fontId="5" fillId="2" borderId="27" xfId="1" applyNumberFormat="1" applyFont="1" applyFill="1" applyBorder="1" applyAlignment="1">
      <alignment horizontal="center" wrapText="1"/>
    </xf>
    <xf numFmtId="165" fontId="5" fillId="2" borderId="27" xfId="1" applyNumberFormat="1" applyFont="1" applyFill="1" applyBorder="1" applyAlignment="1">
      <alignment horizontal="right" wrapText="1"/>
    </xf>
    <xf numFmtId="164" fontId="1" fillId="0" borderId="0" xfId="1" applyNumberFormat="1"/>
    <xf numFmtId="0" fontId="6" fillId="0" borderId="0" xfId="1" applyFont="1" applyAlignment="1">
      <alignment horizontal="center" vertical="top" wrapText="1"/>
    </xf>
    <xf numFmtId="0" fontId="8" fillId="2" borderId="24" xfId="1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8" fillId="2" borderId="26" xfId="1" applyFont="1" applyFill="1" applyBorder="1" applyAlignment="1">
      <alignment horizontal="center" wrapText="1"/>
    </xf>
    <xf numFmtId="0" fontId="5" fillId="2" borderId="24" xfId="1" applyFont="1" applyFill="1" applyBorder="1" applyAlignment="1">
      <alignment horizontal="left" wrapText="1"/>
    </xf>
    <xf numFmtId="0" fontId="5" fillId="2" borderId="25" xfId="1" applyFont="1" applyFill="1" applyBorder="1" applyAlignment="1">
      <alignment horizontal="left" wrapText="1"/>
    </xf>
    <xf numFmtId="0" fontId="5" fillId="2" borderId="26" xfId="1" applyFont="1" applyFill="1" applyBorder="1" applyAlignment="1">
      <alignment horizontal="left" wrapText="1"/>
    </xf>
    <xf numFmtId="0" fontId="5" fillId="0" borderId="2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2" fontId="8" fillId="2" borderId="30" xfId="1" applyNumberFormat="1" applyFont="1" applyFill="1" applyBorder="1" applyAlignment="1">
      <alignment horizontal="left" wrapText="1"/>
    </xf>
    <xf numFmtId="2" fontId="8" fillId="2" borderId="31" xfId="1" applyNumberFormat="1" applyFont="1" applyFill="1" applyBorder="1" applyAlignment="1">
      <alignment horizontal="left" wrapText="1"/>
    </xf>
    <xf numFmtId="2" fontId="8" fillId="2" borderId="29" xfId="1" applyNumberFormat="1" applyFont="1" applyFill="1" applyBorder="1" applyAlignment="1">
      <alignment horizontal="left" wrapText="1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6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22" zoomScale="75" zoomScaleNormal="75" workbookViewId="0">
      <selection activeCell="F40" sqref="F39:F40"/>
    </sheetView>
  </sheetViews>
  <sheetFormatPr defaultColWidth="8.85546875" defaultRowHeight="15" customHeight="1" x14ac:dyDescent="0.25"/>
  <cols>
    <col min="1" max="1" width="22.85546875" style="2" customWidth="1"/>
    <col min="2" max="2" width="8.85546875" style="2"/>
    <col min="3" max="3" width="10" style="2" customWidth="1"/>
    <col min="4" max="4" width="8.85546875" style="13"/>
    <col min="5" max="5" width="23.5703125" style="2" customWidth="1"/>
    <col min="6" max="6" width="28.85546875" style="2" customWidth="1"/>
    <col min="7" max="7" width="11.28515625" style="2" bestFit="1" customWidth="1"/>
    <col min="8" max="8" width="14" style="2" customWidth="1"/>
    <col min="9" max="9" width="17.85546875" style="2" bestFit="1" customWidth="1"/>
    <col min="10" max="11" width="8.85546875" style="2"/>
    <col min="12" max="12" width="10.5703125" style="2" customWidth="1"/>
    <col min="13" max="13" width="13" style="2" customWidth="1"/>
    <col min="14" max="14" width="16.85546875" style="2" customWidth="1"/>
    <col min="15" max="15" width="0" style="2" hidden="1" customWidth="1"/>
    <col min="16" max="16384" width="8.85546875" style="2"/>
  </cols>
  <sheetData>
    <row r="1" spans="1:16" hidden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</row>
    <row r="2" spans="1:16" x14ac:dyDescent="0.25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</row>
    <row r="3" spans="1:16" x14ac:dyDescent="0.25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"/>
      <c r="P3" s="1"/>
    </row>
    <row r="4" spans="1:16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"/>
      <c r="P4" s="1"/>
    </row>
    <row r="5" spans="1:16" ht="15.75" thickBot="1" x14ac:dyDescent="0.3">
      <c r="A5" s="31"/>
      <c r="B5" s="31"/>
      <c r="C5" s="31"/>
      <c r="D5" s="3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  <c r="P5" s="1"/>
    </row>
    <row r="6" spans="1:16" x14ac:dyDescent="0.25">
      <c r="A6" s="79" t="s">
        <v>0</v>
      </c>
      <c r="B6" s="80"/>
      <c r="C6" s="80"/>
      <c r="D6" s="81" t="s">
        <v>67</v>
      </c>
      <c r="E6" s="82"/>
      <c r="F6" s="82"/>
      <c r="G6" s="82"/>
      <c r="H6" s="82"/>
      <c r="I6" s="82"/>
      <c r="J6" s="82"/>
      <c r="K6" s="82"/>
      <c r="L6" s="82"/>
      <c r="M6" s="83"/>
      <c r="N6" s="31"/>
      <c r="O6" s="1"/>
      <c r="P6" s="1"/>
    </row>
    <row r="7" spans="1:16" ht="34.5" customHeight="1" x14ac:dyDescent="0.25">
      <c r="A7" s="72" t="s">
        <v>1</v>
      </c>
      <c r="B7" s="73"/>
      <c r="C7" s="73"/>
      <c r="D7" s="74" t="s">
        <v>68</v>
      </c>
      <c r="E7" s="75"/>
      <c r="F7" s="75"/>
      <c r="G7" s="75"/>
      <c r="H7" s="75"/>
      <c r="I7" s="75"/>
      <c r="J7" s="75"/>
      <c r="K7" s="76"/>
      <c r="L7" s="4"/>
      <c r="M7" s="5"/>
      <c r="N7" s="31"/>
      <c r="O7" s="1"/>
      <c r="P7" s="1"/>
    </row>
    <row r="8" spans="1:16" x14ac:dyDescent="0.25">
      <c r="A8" s="77" t="s">
        <v>2</v>
      </c>
      <c r="B8" s="73"/>
      <c r="C8" s="73"/>
      <c r="D8" s="73" t="s">
        <v>69</v>
      </c>
      <c r="E8" s="73"/>
      <c r="F8" s="73"/>
      <c r="G8" s="73"/>
      <c r="H8" s="73"/>
      <c r="I8" s="73"/>
      <c r="J8" s="73"/>
      <c r="K8" s="73"/>
      <c r="L8" s="4"/>
      <c r="M8" s="5"/>
      <c r="N8" s="31"/>
      <c r="O8" s="1"/>
      <c r="P8" s="1"/>
    </row>
    <row r="9" spans="1:16" x14ac:dyDescent="0.25">
      <c r="A9" s="77" t="s">
        <v>3</v>
      </c>
      <c r="B9" s="73"/>
      <c r="C9" s="73"/>
      <c r="D9" s="73" t="s">
        <v>4</v>
      </c>
      <c r="E9" s="73"/>
      <c r="F9" s="73"/>
      <c r="G9" s="73"/>
      <c r="H9" s="73"/>
      <c r="I9" s="73"/>
      <c r="J9" s="73"/>
      <c r="K9" s="73"/>
      <c r="L9" s="4"/>
      <c r="M9" s="5"/>
      <c r="N9" s="31"/>
      <c r="O9" s="1"/>
      <c r="P9" s="1"/>
    </row>
    <row r="10" spans="1:16" ht="15.75" thickBot="1" x14ac:dyDescent="0.3">
      <c r="A10" s="67" t="s">
        <v>5</v>
      </c>
      <c r="B10" s="68"/>
      <c r="C10" s="68"/>
      <c r="D10" s="68">
        <v>30832406</v>
      </c>
      <c r="E10" s="68"/>
      <c r="F10" s="68"/>
      <c r="G10" s="68"/>
      <c r="H10" s="68"/>
      <c r="I10" s="68"/>
      <c r="J10" s="68"/>
      <c r="K10" s="68"/>
      <c r="L10" s="6"/>
      <c r="M10" s="7"/>
      <c r="N10" s="31"/>
      <c r="O10" s="1"/>
      <c r="P10" s="1"/>
    </row>
    <row r="11" spans="1:16" ht="15.75" thickBot="1" x14ac:dyDescent="0.3">
      <c r="B11" s="1"/>
      <c r="C11" s="1"/>
      <c r="D11" s="8"/>
      <c r="J11" s="1"/>
      <c r="K11" s="1"/>
      <c r="L11" s="1"/>
      <c r="M11" s="1"/>
      <c r="N11" s="1"/>
      <c r="O11" s="1"/>
      <c r="P11" s="1"/>
    </row>
    <row r="12" spans="1:16" ht="19.5" customHeight="1" thickBot="1" x14ac:dyDescent="0.3">
      <c r="A12" s="59" t="s">
        <v>6</v>
      </c>
      <c r="B12" s="59" t="s">
        <v>7</v>
      </c>
      <c r="C12" s="59" t="s">
        <v>8</v>
      </c>
      <c r="D12" s="69" t="s">
        <v>9</v>
      </c>
      <c r="E12" s="70"/>
      <c r="F12" s="70"/>
      <c r="G12" s="70"/>
      <c r="H12" s="70"/>
      <c r="I12" s="70"/>
      <c r="J12" s="70"/>
      <c r="K12" s="70"/>
      <c r="L12" s="71"/>
      <c r="M12" s="59" t="s">
        <v>10</v>
      </c>
      <c r="N12" s="59" t="s">
        <v>11</v>
      </c>
      <c r="O12" s="1"/>
      <c r="P12" s="1"/>
    </row>
    <row r="13" spans="1:16" ht="84" customHeight="1" thickBot="1" x14ac:dyDescent="0.3">
      <c r="A13" s="60"/>
      <c r="B13" s="60"/>
      <c r="C13" s="60"/>
      <c r="D13" s="9" t="s">
        <v>12</v>
      </c>
      <c r="E13" s="34" t="s">
        <v>13</v>
      </c>
      <c r="F13" s="34" t="s">
        <v>14</v>
      </c>
      <c r="G13" s="34" t="s">
        <v>15</v>
      </c>
      <c r="H13" s="34" t="s">
        <v>16</v>
      </c>
      <c r="I13" s="34" t="s">
        <v>17</v>
      </c>
      <c r="J13" s="34" t="s">
        <v>18</v>
      </c>
      <c r="K13" s="62" t="s">
        <v>19</v>
      </c>
      <c r="L13" s="63"/>
      <c r="M13" s="60"/>
      <c r="N13" s="60"/>
      <c r="O13" s="1"/>
      <c r="P13" s="1"/>
    </row>
    <row r="14" spans="1:16" ht="77.25" thickBot="1" x14ac:dyDescent="0.3">
      <c r="A14" s="60"/>
      <c r="B14" s="60"/>
      <c r="C14" s="60"/>
      <c r="D14" s="10"/>
      <c r="E14" s="11"/>
      <c r="F14" s="9"/>
      <c r="G14" s="11"/>
      <c r="H14" s="11"/>
      <c r="I14" s="11"/>
      <c r="J14" s="9"/>
      <c r="K14" s="32" t="s">
        <v>20</v>
      </c>
      <c r="L14" s="34" t="s">
        <v>21</v>
      </c>
      <c r="M14" s="61"/>
      <c r="N14" s="61"/>
      <c r="O14" s="1"/>
      <c r="P14" s="1"/>
    </row>
    <row r="15" spans="1:16" x14ac:dyDescent="0.25">
      <c r="A15" s="32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1"/>
      <c r="P15" s="1"/>
    </row>
    <row r="16" spans="1:16" ht="138" customHeight="1" thickBot="1" x14ac:dyDescent="0.3">
      <c r="A16" s="39" t="s">
        <v>70</v>
      </c>
      <c r="B16" s="41" t="s">
        <v>30</v>
      </c>
      <c r="C16" s="41" t="s">
        <v>31</v>
      </c>
      <c r="D16" s="40"/>
      <c r="E16" s="41" t="s">
        <v>22</v>
      </c>
      <c r="F16" s="41" t="s">
        <v>34</v>
      </c>
      <c r="G16" s="41" t="s">
        <v>32</v>
      </c>
      <c r="H16" s="41">
        <v>5500</v>
      </c>
      <c r="I16" s="42">
        <v>45.67</v>
      </c>
      <c r="J16" s="41"/>
      <c r="K16" s="39" t="s">
        <v>33</v>
      </c>
      <c r="L16" s="39" t="s">
        <v>36</v>
      </c>
      <c r="M16" s="41" t="s">
        <v>35</v>
      </c>
      <c r="N16" s="21"/>
      <c r="O16" s="1"/>
      <c r="P16" s="1"/>
    </row>
    <row r="17" spans="1:16" ht="15.75" customHeight="1" x14ac:dyDescent="0.25">
      <c r="A17" s="64" t="s">
        <v>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12"/>
      <c r="P17" s="1"/>
    </row>
    <row r="18" spans="1:16" ht="45.6" customHeight="1" x14ac:dyDescent="0.25">
      <c r="A18" s="39" t="s">
        <v>71</v>
      </c>
      <c r="B18" s="21"/>
      <c r="C18" s="21"/>
      <c r="D18" s="22"/>
      <c r="E18" s="21"/>
      <c r="F18" s="30"/>
      <c r="G18" s="21"/>
      <c r="H18" s="21"/>
      <c r="I18" s="43">
        <v>12.3</v>
      </c>
      <c r="J18" s="30"/>
      <c r="K18" s="20"/>
      <c r="L18" s="20"/>
      <c r="M18" s="44" t="s">
        <v>35</v>
      </c>
      <c r="N18" s="24"/>
      <c r="O18" s="12"/>
      <c r="P18" s="1"/>
    </row>
    <row r="19" spans="1:16" ht="45.6" customHeight="1" thickBot="1" x14ac:dyDescent="0.3">
      <c r="A19" s="39" t="s">
        <v>70</v>
      </c>
      <c r="B19" s="21"/>
      <c r="C19" s="21"/>
      <c r="D19" s="22"/>
      <c r="E19" s="21"/>
      <c r="F19" s="21"/>
      <c r="G19" s="21"/>
      <c r="H19" s="21"/>
      <c r="I19" s="43">
        <f>714.333-I16</f>
        <v>668.66300000000001</v>
      </c>
      <c r="J19" s="21"/>
      <c r="K19" s="21"/>
      <c r="L19" s="21"/>
      <c r="M19" s="44" t="s">
        <v>35</v>
      </c>
      <c r="N19" s="21"/>
      <c r="O19" s="1"/>
      <c r="P19" s="1"/>
    </row>
    <row r="20" spans="1:16" ht="45.6" hidden="1" customHeight="1" x14ac:dyDescent="0.25">
      <c r="A20" s="20" t="s">
        <v>40</v>
      </c>
      <c r="B20" s="21"/>
      <c r="C20" s="21"/>
      <c r="D20" s="22"/>
      <c r="E20" s="21"/>
      <c r="F20" s="21"/>
      <c r="G20" s="21"/>
      <c r="H20" s="21"/>
      <c r="I20" s="43"/>
      <c r="J20" s="21"/>
      <c r="K20" s="21"/>
      <c r="L20" s="21"/>
      <c r="M20" s="44" t="s">
        <v>35</v>
      </c>
      <c r="N20" s="21"/>
      <c r="O20" s="1"/>
      <c r="P20" s="1"/>
    </row>
    <row r="21" spans="1:16" ht="45.6" hidden="1" customHeight="1" thickBot="1" x14ac:dyDescent="0.3">
      <c r="A21" s="23" t="s">
        <v>55</v>
      </c>
      <c r="B21" s="14"/>
      <c r="C21" s="14"/>
      <c r="D21" s="22"/>
      <c r="E21" s="14"/>
      <c r="F21" s="14"/>
      <c r="G21" s="14"/>
      <c r="H21" s="14"/>
      <c r="I21" s="43"/>
      <c r="J21" s="14"/>
      <c r="K21" s="14"/>
      <c r="L21" s="14"/>
      <c r="M21" s="41" t="s">
        <v>35</v>
      </c>
      <c r="N21" s="14"/>
      <c r="O21" s="1"/>
      <c r="P21" s="1"/>
    </row>
    <row r="22" spans="1:16" ht="11.45" customHeight="1" thickBot="1" x14ac:dyDescent="0.3">
      <c r="A22" s="51" t="s">
        <v>56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6" ht="43.15" customHeight="1" thickBot="1" x14ac:dyDescent="0.3">
      <c r="A23" s="23"/>
      <c r="B23" s="14"/>
      <c r="C23" s="14"/>
      <c r="D23" s="22"/>
      <c r="E23" s="14"/>
      <c r="F23" s="14"/>
      <c r="G23" s="14"/>
      <c r="H23" s="14"/>
      <c r="I23" s="43"/>
      <c r="J23" s="14"/>
      <c r="K23" s="14"/>
      <c r="L23" s="14"/>
      <c r="M23" s="41" t="s">
        <v>35</v>
      </c>
      <c r="N23" s="28"/>
    </row>
    <row r="24" spans="1:16" ht="24" customHeight="1" thickBot="1" x14ac:dyDescent="0.3">
      <c r="A24" s="51" t="s">
        <v>57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</row>
    <row r="25" spans="1:16" ht="45.6" customHeight="1" thickBot="1" x14ac:dyDescent="0.3">
      <c r="A25" s="35"/>
      <c r="B25" s="36"/>
      <c r="C25" s="36"/>
      <c r="D25" s="45"/>
      <c r="E25" s="46"/>
      <c r="F25" s="26"/>
      <c r="G25" s="26"/>
      <c r="H25" s="26"/>
      <c r="I25" s="47">
        <f>I18+I19</f>
        <v>680.96299999999997</v>
      </c>
      <c r="J25" s="28"/>
      <c r="K25" s="29"/>
      <c r="L25" s="29"/>
      <c r="M25" s="41" t="s">
        <v>35</v>
      </c>
      <c r="N25" s="28"/>
    </row>
    <row r="26" spans="1:16" ht="19.149999999999999" customHeight="1" thickBot="1" x14ac:dyDescent="0.3">
      <c r="A26" s="51" t="s">
        <v>58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3" customHeight="1" thickBot="1" x14ac:dyDescent="0.3">
      <c r="A27" s="54"/>
      <c r="B27" s="55"/>
      <c r="C27" s="55"/>
      <c r="D27" s="55"/>
      <c r="E27" s="56"/>
      <c r="F27" s="26"/>
      <c r="G27" s="26"/>
      <c r="H27" s="26"/>
      <c r="I27" s="27"/>
      <c r="J27" s="28"/>
      <c r="K27" s="29"/>
      <c r="L27" s="29"/>
      <c r="M27" s="26"/>
      <c r="N27" s="28"/>
    </row>
    <row r="28" spans="1:16" ht="19.149999999999999" customHeight="1" thickBot="1" x14ac:dyDescent="0.3">
      <c r="A28" s="51" t="s">
        <v>59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</row>
    <row r="29" spans="1:16" ht="45.6" customHeight="1" thickBot="1" x14ac:dyDescent="0.3">
      <c r="A29" s="35"/>
      <c r="B29" s="36"/>
      <c r="C29" s="36"/>
      <c r="D29" s="36"/>
      <c r="E29" s="37"/>
      <c r="F29" s="26"/>
      <c r="G29" s="26"/>
      <c r="H29" s="26"/>
      <c r="I29" s="27"/>
      <c r="J29" s="28"/>
      <c r="K29" s="29"/>
      <c r="L29" s="29"/>
      <c r="M29" s="26" t="s">
        <v>60</v>
      </c>
      <c r="N29" s="28"/>
    </row>
    <row r="30" spans="1:16" ht="25.9" customHeight="1" thickBot="1" x14ac:dyDescent="0.3">
      <c r="A30" s="51" t="s">
        <v>61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6" ht="72" customHeight="1" thickBot="1" x14ac:dyDescent="0.3">
      <c r="A31" s="54"/>
      <c r="B31" s="55"/>
      <c r="C31" s="56"/>
      <c r="D31" s="25"/>
      <c r="E31" s="26"/>
      <c r="F31" s="26"/>
      <c r="G31" s="26"/>
      <c r="H31" s="26"/>
      <c r="I31" s="48" t="s">
        <v>72</v>
      </c>
      <c r="J31" s="28"/>
      <c r="K31" s="29"/>
      <c r="L31" s="29"/>
      <c r="M31" s="41" t="s">
        <v>35</v>
      </c>
      <c r="N31" s="28"/>
    </row>
    <row r="32" spans="1:16" ht="15" customHeight="1" x14ac:dyDescent="0.25">
      <c r="D32" s="2"/>
      <c r="I32" s="49"/>
    </row>
    <row r="33" spans="1:6" ht="39" customHeight="1" x14ac:dyDescent="0.25">
      <c r="A33" s="57" t="s">
        <v>73</v>
      </c>
      <c r="B33" s="57"/>
      <c r="C33" s="57"/>
      <c r="D33" s="38"/>
      <c r="E33" s="58" t="s">
        <v>64</v>
      </c>
      <c r="F33" s="58"/>
    </row>
    <row r="34" spans="1:6" ht="21" customHeight="1" x14ac:dyDescent="0.25">
      <c r="A34" s="50" t="s">
        <v>62</v>
      </c>
      <c r="B34" s="50"/>
      <c r="C34" s="50"/>
      <c r="D34" s="33" t="s">
        <v>23</v>
      </c>
      <c r="E34" s="50" t="s">
        <v>24</v>
      </c>
      <c r="F34" s="50"/>
    </row>
    <row r="35" spans="1:6" ht="15" customHeight="1" x14ac:dyDescent="0.25">
      <c r="A35" s="2" t="s">
        <v>65</v>
      </c>
      <c r="D35" s="2"/>
    </row>
    <row r="36" spans="1:6" ht="15" customHeight="1" x14ac:dyDescent="0.25">
      <c r="D36" s="2"/>
    </row>
  </sheetData>
  <mergeCells count="33">
    <mergeCell ref="A1:N1"/>
    <mergeCell ref="A2:N2"/>
    <mergeCell ref="A3:N3"/>
    <mergeCell ref="A4:N4"/>
    <mergeCell ref="A6:C6"/>
    <mergeCell ref="D6:M6"/>
    <mergeCell ref="A7:C7"/>
    <mergeCell ref="D7:K7"/>
    <mergeCell ref="A8:C8"/>
    <mergeCell ref="D8:K8"/>
    <mergeCell ref="A9:C9"/>
    <mergeCell ref="D9:K9"/>
    <mergeCell ref="A24:N24"/>
    <mergeCell ref="A10:C10"/>
    <mergeCell ref="D10:K10"/>
    <mergeCell ref="A12:A14"/>
    <mergeCell ref="B12:B14"/>
    <mergeCell ref="C12:C14"/>
    <mergeCell ref="D12:L12"/>
    <mergeCell ref="M12:M14"/>
    <mergeCell ref="N12:N14"/>
    <mergeCell ref="K13:L13"/>
    <mergeCell ref="A17:N17"/>
    <mergeCell ref="A22:N22"/>
    <mergeCell ref="A34:C34"/>
    <mergeCell ref="E34:F34"/>
    <mergeCell ref="A26:N26"/>
    <mergeCell ref="A27:E27"/>
    <mergeCell ref="A28:N28"/>
    <mergeCell ref="A30:N30"/>
    <mergeCell ref="A31:C31"/>
    <mergeCell ref="A33:C33"/>
    <mergeCell ref="E33:F33"/>
  </mergeCells>
  <pageMargins left="0.70866141732283472" right="0.43307086614173229" top="0.39370078740157483" bottom="0.43" header="0.31496062992125984" footer="0.31496062992125984"/>
  <pageSetup paperSize="9" scale="65" fitToHeight="3" orientation="landscape" useFirstPageNumber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3" zoomScale="75" zoomScaleNormal="75" workbookViewId="0">
      <selection activeCell="A38" sqref="A38:N38"/>
    </sheetView>
  </sheetViews>
  <sheetFormatPr defaultColWidth="8.85546875" defaultRowHeight="15" customHeight="1" x14ac:dyDescent="0.25"/>
  <cols>
    <col min="1" max="1" width="22.85546875" style="2" customWidth="1"/>
    <col min="2" max="2" width="8.85546875" style="2"/>
    <col min="3" max="3" width="10" style="2" customWidth="1"/>
    <col min="4" max="4" width="8.85546875" style="13"/>
    <col min="5" max="5" width="23.5703125" style="2" customWidth="1"/>
    <col min="6" max="6" width="28.85546875" style="2" customWidth="1"/>
    <col min="7" max="7" width="11.28515625" style="2" bestFit="1" customWidth="1"/>
    <col min="8" max="8" width="14" style="2" customWidth="1"/>
    <col min="9" max="9" width="17.85546875" style="2" bestFit="1" customWidth="1"/>
    <col min="10" max="11" width="8.85546875" style="2"/>
    <col min="12" max="12" width="10.5703125" style="2" customWidth="1"/>
    <col min="13" max="13" width="13" style="2" customWidth="1"/>
    <col min="14" max="14" width="16.85546875" style="2" customWidth="1"/>
    <col min="15" max="15" width="0" style="2" hidden="1" customWidth="1"/>
    <col min="16" max="16384" width="8.85546875" style="2"/>
  </cols>
  <sheetData>
    <row r="1" spans="1:16" hidden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</row>
    <row r="2" spans="1:16" x14ac:dyDescent="0.25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</row>
    <row r="3" spans="1:16" x14ac:dyDescent="0.25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"/>
      <c r="P3" s="1"/>
    </row>
    <row r="4" spans="1:16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"/>
      <c r="P4" s="1"/>
    </row>
    <row r="5" spans="1:16" ht="15.75" thickBot="1" x14ac:dyDescent="0.3">
      <c r="A5" s="15"/>
      <c r="B5" s="15"/>
      <c r="C5" s="15"/>
      <c r="D5" s="3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"/>
    </row>
    <row r="6" spans="1:16" x14ac:dyDescent="0.25">
      <c r="A6" s="79" t="s">
        <v>0</v>
      </c>
      <c r="B6" s="80"/>
      <c r="C6" s="80"/>
      <c r="D6" s="81" t="s">
        <v>25</v>
      </c>
      <c r="E6" s="82"/>
      <c r="F6" s="82"/>
      <c r="G6" s="82"/>
      <c r="H6" s="82"/>
      <c r="I6" s="82"/>
      <c r="J6" s="82"/>
      <c r="K6" s="82"/>
      <c r="L6" s="82"/>
      <c r="M6" s="83"/>
      <c r="N6" s="15"/>
      <c r="O6" s="1"/>
      <c r="P6" s="1"/>
    </row>
    <row r="7" spans="1:16" ht="34.5" customHeight="1" x14ac:dyDescent="0.25">
      <c r="A7" s="72" t="s">
        <v>1</v>
      </c>
      <c r="B7" s="73"/>
      <c r="C7" s="73"/>
      <c r="D7" s="74" t="s">
        <v>26</v>
      </c>
      <c r="E7" s="75"/>
      <c r="F7" s="75"/>
      <c r="G7" s="75"/>
      <c r="H7" s="75"/>
      <c r="I7" s="75"/>
      <c r="J7" s="75"/>
      <c r="K7" s="76"/>
      <c r="L7" s="4"/>
      <c r="M7" s="5"/>
      <c r="N7" s="15"/>
      <c r="O7" s="1"/>
      <c r="P7" s="1"/>
    </row>
    <row r="8" spans="1:16" x14ac:dyDescent="0.25">
      <c r="A8" s="77" t="s">
        <v>2</v>
      </c>
      <c r="B8" s="73"/>
      <c r="C8" s="73"/>
      <c r="D8" s="73" t="s">
        <v>27</v>
      </c>
      <c r="E8" s="73"/>
      <c r="F8" s="73"/>
      <c r="G8" s="73"/>
      <c r="H8" s="73"/>
      <c r="I8" s="73"/>
      <c r="J8" s="73"/>
      <c r="K8" s="73"/>
      <c r="L8" s="4"/>
      <c r="M8" s="5"/>
      <c r="N8" s="15"/>
      <c r="O8" s="1"/>
      <c r="P8" s="1"/>
    </row>
    <row r="9" spans="1:16" x14ac:dyDescent="0.25">
      <c r="A9" s="77" t="s">
        <v>3</v>
      </c>
      <c r="B9" s="73"/>
      <c r="C9" s="73"/>
      <c r="D9" s="73" t="s">
        <v>4</v>
      </c>
      <c r="E9" s="73"/>
      <c r="F9" s="73"/>
      <c r="G9" s="73"/>
      <c r="H9" s="73"/>
      <c r="I9" s="73"/>
      <c r="J9" s="73"/>
      <c r="K9" s="73"/>
      <c r="L9" s="4"/>
      <c r="M9" s="5"/>
      <c r="N9" s="15"/>
      <c r="O9" s="1"/>
      <c r="P9" s="1"/>
    </row>
    <row r="10" spans="1:16" ht="15.75" thickBot="1" x14ac:dyDescent="0.3">
      <c r="A10" s="67" t="s">
        <v>5</v>
      </c>
      <c r="B10" s="68"/>
      <c r="C10" s="68"/>
      <c r="D10" s="68">
        <v>30832406</v>
      </c>
      <c r="E10" s="68"/>
      <c r="F10" s="68"/>
      <c r="G10" s="68"/>
      <c r="H10" s="68"/>
      <c r="I10" s="68"/>
      <c r="J10" s="68"/>
      <c r="K10" s="68"/>
      <c r="L10" s="6"/>
      <c r="M10" s="7"/>
      <c r="N10" s="15"/>
      <c r="O10" s="1"/>
      <c r="P10" s="1"/>
    </row>
    <row r="11" spans="1:16" ht="15.75" thickBot="1" x14ac:dyDescent="0.3">
      <c r="B11" s="1"/>
      <c r="C11" s="1"/>
      <c r="D11" s="8"/>
      <c r="J11" s="1"/>
      <c r="K11" s="1"/>
      <c r="L11" s="1"/>
      <c r="M11" s="1"/>
      <c r="N11" s="1"/>
      <c r="O11" s="1"/>
      <c r="P11" s="1"/>
    </row>
    <row r="12" spans="1:16" ht="19.5" customHeight="1" thickBot="1" x14ac:dyDescent="0.3">
      <c r="A12" s="59" t="s">
        <v>6</v>
      </c>
      <c r="B12" s="59" t="s">
        <v>7</v>
      </c>
      <c r="C12" s="59" t="s">
        <v>8</v>
      </c>
      <c r="D12" s="69" t="s">
        <v>9</v>
      </c>
      <c r="E12" s="70"/>
      <c r="F12" s="70"/>
      <c r="G12" s="70"/>
      <c r="H12" s="70"/>
      <c r="I12" s="70"/>
      <c r="J12" s="70"/>
      <c r="K12" s="70"/>
      <c r="L12" s="71"/>
      <c r="M12" s="59" t="s">
        <v>10</v>
      </c>
      <c r="N12" s="59" t="s">
        <v>11</v>
      </c>
      <c r="O12" s="1"/>
      <c r="P12" s="1"/>
    </row>
    <row r="13" spans="1:16" ht="84" customHeight="1" thickBot="1" x14ac:dyDescent="0.3">
      <c r="A13" s="60"/>
      <c r="B13" s="60"/>
      <c r="C13" s="60"/>
      <c r="D13" s="9" t="s">
        <v>12</v>
      </c>
      <c r="E13" s="18" t="s">
        <v>13</v>
      </c>
      <c r="F13" s="18" t="s">
        <v>14</v>
      </c>
      <c r="G13" s="18" t="s">
        <v>15</v>
      </c>
      <c r="H13" s="18" t="s">
        <v>16</v>
      </c>
      <c r="I13" s="18" t="s">
        <v>17</v>
      </c>
      <c r="J13" s="18" t="s">
        <v>18</v>
      </c>
      <c r="K13" s="62" t="s">
        <v>19</v>
      </c>
      <c r="L13" s="63"/>
      <c r="M13" s="60"/>
      <c r="N13" s="60"/>
      <c r="O13" s="1"/>
      <c r="P13" s="1"/>
    </row>
    <row r="14" spans="1:16" ht="77.25" thickBot="1" x14ac:dyDescent="0.3">
      <c r="A14" s="60"/>
      <c r="B14" s="60"/>
      <c r="C14" s="60"/>
      <c r="D14" s="10"/>
      <c r="E14" s="11"/>
      <c r="F14" s="9"/>
      <c r="G14" s="11"/>
      <c r="H14" s="11"/>
      <c r="I14" s="11"/>
      <c r="J14" s="9"/>
      <c r="K14" s="16" t="s">
        <v>20</v>
      </c>
      <c r="L14" s="18" t="s">
        <v>21</v>
      </c>
      <c r="M14" s="61"/>
      <c r="N14" s="61"/>
      <c r="O14" s="1"/>
      <c r="P14" s="1"/>
    </row>
    <row r="15" spans="1:16" x14ac:dyDescent="0.25">
      <c r="A15" s="16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"/>
      <c r="P15" s="1"/>
    </row>
    <row r="16" spans="1:16" ht="138" customHeight="1" thickBot="1" x14ac:dyDescent="0.3">
      <c r="A16" s="39" t="s">
        <v>38</v>
      </c>
      <c r="B16" s="41" t="s">
        <v>30</v>
      </c>
      <c r="C16" s="41" t="s">
        <v>31</v>
      </c>
      <c r="D16" s="40"/>
      <c r="E16" s="41" t="s">
        <v>22</v>
      </c>
      <c r="F16" s="41" t="s">
        <v>34</v>
      </c>
      <c r="G16" s="41" t="s">
        <v>32</v>
      </c>
      <c r="H16" s="41">
        <v>6740</v>
      </c>
      <c r="I16" s="42">
        <v>56.94</v>
      </c>
      <c r="J16" s="41"/>
      <c r="K16" s="39" t="s">
        <v>33</v>
      </c>
      <c r="L16" s="39" t="s">
        <v>36</v>
      </c>
      <c r="M16" s="41" t="s">
        <v>35</v>
      </c>
      <c r="N16" s="21"/>
      <c r="O16" s="1"/>
      <c r="P16" s="1"/>
    </row>
    <row r="17" spans="1:16" ht="15.75" customHeight="1" x14ac:dyDescent="0.25">
      <c r="A17" s="64" t="s">
        <v>37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12"/>
      <c r="P17" s="1"/>
    </row>
    <row r="18" spans="1:16" ht="45.6" customHeight="1" x14ac:dyDescent="0.25">
      <c r="A18" s="39" t="s">
        <v>39</v>
      </c>
      <c r="B18" s="21"/>
      <c r="C18" s="21"/>
      <c r="D18" s="22"/>
      <c r="E18" s="21"/>
      <c r="F18" s="30"/>
      <c r="G18" s="21"/>
      <c r="H18" s="21"/>
      <c r="I18" s="43">
        <v>52</v>
      </c>
      <c r="J18" s="30"/>
      <c r="K18" s="20"/>
      <c r="L18" s="20"/>
      <c r="M18" s="44" t="s">
        <v>35</v>
      </c>
      <c r="N18" s="24"/>
      <c r="O18" s="12"/>
      <c r="P18" s="1"/>
    </row>
    <row r="19" spans="1:16" ht="45.6" customHeight="1" x14ac:dyDescent="0.25">
      <c r="A19" s="39" t="s">
        <v>38</v>
      </c>
      <c r="B19" s="21"/>
      <c r="C19" s="21"/>
      <c r="D19" s="22"/>
      <c r="E19" s="21"/>
      <c r="F19" s="21"/>
      <c r="G19" s="21"/>
      <c r="H19" s="21"/>
      <c r="I19" s="43">
        <f>716.28-I16</f>
        <v>659.33999999999992</v>
      </c>
      <c r="J19" s="21"/>
      <c r="K19" s="21"/>
      <c r="L19" s="21"/>
      <c r="M19" s="44" t="s">
        <v>35</v>
      </c>
      <c r="N19" s="21"/>
      <c r="O19" s="1"/>
      <c r="P19" s="1"/>
    </row>
    <row r="20" spans="1:16" ht="45.6" customHeight="1" x14ac:dyDescent="0.25">
      <c r="A20" s="20" t="s">
        <v>40</v>
      </c>
      <c r="B20" s="21"/>
      <c r="C20" s="21"/>
      <c r="D20" s="22"/>
      <c r="E20" s="21"/>
      <c r="F20" s="21"/>
      <c r="G20" s="21"/>
      <c r="H20" s="21"/>
      <c r="I20" s="43">
        <v>11.15</v>
      </c>
      <c r="J20" s="21"/>
      <c r="K20" s="21"/>
      <c r="L20" s="21"/>
      <c r="M20" s="44" t="s">
        <v>35</v>
      </c>
      <c r="N20" s="21"/>
      <c r="O20" s="1"/>
      <c r="P20" s="1"/>
    </row>
    <row r="21" spans="1:16" ht="45.6" customHeight="1" x14ac:dyDescent="0.25">
      <c r="A21" s="20" t="s">
        <v>41</v>
      </c>
      <c r="B21" s="21"/>
      <c r="C21" s="21"/>
      <c r="D21" s="22"/>
      <c r="E21" s="21"/>
      <c r="F21" s="21"/>
      <c r="G21" s="21"/>
      <c r="H21" s="21"/>
      <c r="I21" s="43">
        <v>9.35</v>
      </c>
      <c r="J21" s="21"/>
      <c r="K21" s="21"/>
      <c r="L21" s="21"/>
      <c r="M21" s="44" t="s">
        <v>35</v>
      </c>
      <c r="N21" s="21"/>
      <c r="O21" s="1"/>
      <c r="P21" s="1"/>
    </row>
    <row r="22" spans="1:16" ht="45.6" customHeight="1" x14ac:dyDescent="0.25">
      <c r="A22" s="20" t="s">
        <v>42</v>
      </c>
      <c r="B22" s="21"/>
      <c r="C22" s="21"/>
      <c r="D22" s="22"/>
      <c r="E22" s="21"/>
      <c r="F22" s="21"/>
      <c r="G22" s="21"/>
      <c r="H22" s="21"/>
      <c r="I22" s="43">
        <v>7.1</v>
      </c>
      <c r="J22" s="21"/>
      <c r="K22" s="21"/>
      <c r="L22" s="21"/>
      <c r="M22" s="44" t="s">
        <v>35</v>
      </c>
      <c r="N22" s="21"/>
      <c r="O22" s="1"/>
      <c r="P22" s="1"/>
    </row>
    <row r="23" spans="1:16" ht="45.6" customHeight="1" x14ac:dyDescent="0.25">
      <c r="A23" s="20" t="s">
        <v>43</v>
      </c>
      <c r="B23" s="21"/>
      <c r="C23" s="21"/>
      <c r="D23" s="22"/>
      <c r="E23" s="21"/>
      <c r="F23" s="21"/>
      <c r="G23" s="21"/>
      <c r="H23" s="21"/>
      <c r="I23" s="43">
        <v>165.4</v>
      </c>
      <c r="J23" s="21"/>
      <c r="K23" s="21"/>
      <c r="L23" s="21"/>
      <c r="M23" s="44" t="s">
        <v>35</v>
      </c>
      <c r="N23" s="21"/>
      <c r="O23" s="1"/>
      <c r="P23" s="1"/>
    </row>
    <row r="24" spans="1:16" ht="45.6" customHeight="1" x14ac:dyDescent="0.25">
      <c r="A24" s="20" t="s">
        <v>44</v>
      </c>
      <c r="B24" s="21"/>
      <c r="C24" s="21"/>
      <c r="D24" s="22"/>
      <c r="E24" s="21"/>
      <c r="F24" s="21"/>
      <c r="G24" s="21"/>
      <c r="H24" s="21"/>
      <c r="I24" s="43">
        <v>165.2</v>
      </c>
      <c r="J24" s="21"/>
      <c r="K24" s="21"/>
      <c r="L24" s="21"/>
      <c r="M24" s="44" t="s">
        <v>35</v>
      </c>
      <c r="N24" s="21"/>
      <c r="O24" s="1"/>
      <c r="P24" s="1"/>
    </row>
    <row r="25" spans="1:16" ht="45.6" customHeight="1" x14ac:dyDescent="0.25">
      <c r="A25" s="20" t="s">
        <v>45</v>
      </c>
      <c r="B25" s="21"/>
      <c r="C25" s="21"/>
      <c r="D25" s="22"/>
      <c r="E25" s="21"/>
      <c r="F25" s="21"/>
      <c r="G25" s="21"/>
      <c r="H25" s="21"/>
      <c r="I25" s="43">
        <v>84.927000000000007</v>
      </c>
      <c r="J25" s="21"/>
      <c r="K25" s="21"/>
      <c r="L25" s="21"/>
      <c r="M25" s="44" t="s">
        <v>35</v>
      </c>
      <c r="N25" s="21"/>
      <c r="O25" s="1"/>
      <c r="P25" s="1"/>
    </row>
    <row r="26" spans="1:16" ht="45.6" customHeight="1" x14ac:dyDescent="0.25">
      <c r="A26" s="20" t="s">
        <v>46</v>
      </c>
      <c r="B26" s="21"/>
      <c r="C26" s="21"/>
      <c r="D26" s="22"/>
      <c r="E26" s="21"/>
      <c r="F26" s="21"/>
      <c r="G26" s="21"/>
      <c r="H26" s="21"/>
      <c r="I26" s="43">
        <v>66</v>
      </c>
      <c r="J26" s="21"/>
      <c r="K26" s="21"/>
      <c r="L26" s="21"/>
      <c r="M26" s="44" t="s">
        <v>35</v>
      </c>
      <c r="N26" s="21"/>
      <c r="O26" s="1"/>
      <c r="P26" s="1"/>
    </row>
    <row r="27" spans="1:16" ht="45.6" customHeight="1" x14ac:dyDescent="0.25">
      <c r="A27" s="20" t="s">
        <v>47</v>
      </c>
      <c r="B27" s="21"/>
      <c r="C27" s="21"/>
      <c r="D27" s="22"/>
      <c r="E27" s="21"/>
      <c r="F27" s="21"/>
      <c r="G27" s="21"/>
      <c r="H27" s="21"/>
      <c r="I27" s="43">
        <v>300</v>
      </c>
      <c r="J27" s="21"/>
      <c r="K27" s="21"/>
      <c r="L27" s="21"/>
      <c r="M27" s="44" t="s">
        <v>35</v>
      </c>
      <c r="N27" s="21"/>
      <c r="O27" s="1"/>
      <c r="P27" s="1"/>
    </row>
    <row r="28" spans="1:16" ht="45.6" customHeight="1" x14ac:dyDescent="0.25">
      <c r="A28" s="20" t="s">
        <v>49</v>
      </c>
      <c r="B28" s="21"/>
      <c r="C28" s="21"/>
      <c r="D28" s="22"/>
      <c r="E28" s="21"/>
      <c r="F28" s="21"/>
      <c r="G28" s="21"/>
      <c r="H28" s="21"/>
      <c r="I28" s="43">
        <v>539.31200000000001</v>
      </c>
      <c r="J28" s="21"/>
      <c r="K28" s="21"/>
      <c r="L28" s="21"/>
      <c r="M28" s="44" t="s">
        <v>35</v>
      </c>
      <c r="N28" s="21"/>
      <c r="O28" s="1"/>
      <c r="P28" s="1"/>
    </row>
    <row r="29" spans="1:16" ht="45.6" customHeight="1" x14ac:dyDescent="0.25">
      <c r="A29" s="20" t="s">
        <v>48</v>
      </c>
      <c r="B29" s="21"/>
      <c r="C29" s="21"/>
      <c r="D29" s="22"/>
      <c r="E29" s="21"/>
      <c r="F29" s="21"/>
      <c r="G29" s="21"/>
      <c r="H29" s="21"/>
      <c r="I29" s="43">
        <v>110</v>
      </c>
      <c r="J29" s="21"/>
      <c r="K29" s="21"/>
      <c r="L29" s="21"/>
      <c r="M29" s="44" t="s">
        <v>35</v>
      </c>
      <c r="N29" s="21"/>
      <c r="O29" s="1"/>
      <c r="P29" s="1"/>
    </row>
    <row r="30" spans="1:16" ht="45.6" customHeight="1" x14ac:dyDescent="0.25">
      <c r="A30" s="23" t="s">
        <v>50</v>
      </c>
      <c r="B30" s="14"/>
      <c r="C30" s="14"/>
      <c r="D30" s="22"/>
      <c r="E30" s="14"/>
      <c r="F30" s="14"/>
      <c r="G30" s="14"/>
      <c r="H30" s="14"/>
      <c r="I30" s="43">
        <v>144.71</v>
      </c>
      <c r="J30" s="14"/>
      <c r="K30" s="14"/>
      <c r="L30" s="14"/>
      <c r="M30" s="44" t="s">
        <v>35</v>
      </c>
      <c r="N30" s="14"/>
      <c r="O30" s="1"/>
      <c r="P30" s="1"/>
    </row>
    <row r="31" spans="1:16" ht="45.6" customHeight="1" x14ac:dyDescent="0.25">
      <c r="A31" s="23" t="s">
        <v>51</v>
      </c>
      <c r="B31" s="14"/>
      <c r="C31" s="14"/>
      <c r="D31" s="22"/>
      <c r="E31" s="14"/>
      <c r="F31" s="14"/>
      <c r="G31" s="14"/>
      <c r="H31" s="14"/>
      <c r="I31" s="43">
        <v>34</v>
      </c>
      <c r="J31" s="14"/>
      <c r="K31" s="14"/>
      <c r="L31" s="14"/>
      <c r="M31" s="44" t="s">
        <v>35</v>
      </c>
      <c r="N31" s="14"/>
      <c r="O31" s="1"/>
      <c r="P31" s="1"/>
    </row>
    <row r="32" spans="1:16" ht="45.6" customHeight="1" x14ac:dyDescent="0.25">
      <c r="A32" s="23" t="s">
        <v>52</v>
      </c>
      <c r="B32" s="14"/>
      <c r="C32" s="14"/>
      <c r="D32" s="22"/>
      <c r="E32" s="14"/>
      <c r="F32" s="14"/>
      <c r="G32" s="14"/>
      <c r="H32" s="14"/>
      <c r="I32" s="43">
        <v>82.415000000000006</v>
      </c>
      <c r="J32" s="14"/>
      <c r="K32" s="14"/>
      <c r="L32" s="14"/>
      <c r="M32" s="44" t="s">
        <v>35</v>
      </c>
      <c r="N32" s="14"/>
      <c r="O32" s="1"/>
      <c r="P32" s="1"/>
    </row>
    <row r="33" spans="1:16" ht="45.6" customHeight="1" x14ac:dyDescent="0.25">
      <c r="A33" s="23" t="s">
        <v>53</v>
      </c>
      <c r="B33" s="14"/>
      <c r="C33" s="14"/>
      <c r="D33" s="22"/>
      <c r="E33" s="14"/>
      <c r="F33" s="14"/>
      <c r="G33" s="14"/>
      <c r="H33" s="14"/>
      <c r="I33" s="43">
        <v>17.2</v>
      </c>
      <c r="J33" s="14"/>
      <c r="K33" s="14"/>
      <c r="L33" s="14"/>
      <c r="M33" s="44" t="s">
        <v>35</v>
      </c>
      <c r="N33" s="14"/>
      <c r="O33" s="1"/>
      <c r="P33" s="1"/>
    </row>
    <row r="34" spans="1:16" ht="45.6" customHeight="1" x14ac:dyDescent="0.25">
      <c r="A34" s="23" t="s">
        <v>54</v>
      </c>
      <c r="B34" s="14"/>
      <c r="C34" s="14"/>
      <c r="D34" s="22"/>
      <c r="E34" s="14"/>
      <c r="F34" s="14"/>
      <c r="G34" s="14"/>
      <c r="H34" s="14"/>
      <c r="I34" s="43">
        <v>20.9</v>
      </c>
      <c r="J34" s="14"/>
      <c r="K34" s="14"/>
      <c r="L34" s="14"/>
      <c r="M34" s="41" t="s">
        <v>35</v>
      </c>
      <c r="N34" s="14"/>
      <c r="O34" s="1"/>
      <c r="P34" s="1"/>
    </row>
    <row r="35" spans="1:16" ht="45.6" customHeight="1" thickBot="1" x14ac:dyDescent="0.3">
      <c r="A35" s="23" t="s">
        <v>55</v>
      </c>
      <c r="B35" s="14"/>
      <c r="C35" s="14"/>
      <c r="D35" s="22"/>
      <c r="E35" s="14"/>
      <c r="F35" s="14"/>
      <c r="G35" s="14"/>
      <c r="H35" s="14"/>
      <c r="I35" s="43">
        <v>23.1</v>
      </c>
      <c r="J35" s="14"/>
      <c r="K35" s="14"/>
      <c r="L35" s="14"/>
      <c r="M35" s="41" t="s">
        <v>35</v>
      </c>
      <c r="N35" s="14"/>
      <c r="O35" s="1"/>
      <c r="P35" s="1"/>
    </row>
    <row r="36" spans="1:16" ht="11.45" customHeight="1" thickBot="1" x14ac:dyDescent="0.3">
      <c r="A36" s="51" t="s">
        <v>56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6" ht="43.15" customHeight="1" thickBot="1" x14ac:dyDescent="0.3">
      <c r="A37" s="23"/>
      <c r="B37" s="14"/>
      <c r="C37" s="14"/>
      <c r="D37" s="22"/>
      <c r="E37" s="14"/>
      <c r="F37" s="14"/>
      <c r="G37" s="14"/>
      <c r="H37" s="14"/>
      <c r="I37" s="43">
        <f>SUM(I18:I35)</f>
        <v>2492.1039999999998</v>
      </c>
      <c r="J37" s="14"/>
      <c r="K37" s="14"/>
      <c r="L37" s="14"/>
      <c r="M37" s="41" t="s">
        <v>35</v>
      </c>
      <c r="N37" s="28"/>
    </row>
    <row r="38" spans="1:16" ht="24" customHeight="1" thickBot="1" x14ac:dyDescent="0.3">
      <c r="A38" s="51" t="s">
        <v>57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</row>
    <row r="39" spans="1:16" ht="45.6" customHeight="1" thickBot="1" x14ac:dyDescent="0.3">
      <c r="A39" s="35"/>
      <c r="B39" s="36"/>
      <c r="C39" s="36"/>
      <c r="D39" s="45"/>
      <c r="E39" s="46"/>
      <c r="F39" s="26"/>
      <c r="G39" s="26"/>
      <c r="H39" s="26"/>
      <c r="I39" s="27"/>
      <c r="J39" s="28"/>
      <c r="K39" s="29"/>
      <c r="L39" s="29"/>
      <c r="M39" s="41" t="s">
        <v>35</v>
      </c>
      <c r="N39" s="28"/>
    </row>
    <row r="40" spans="1:16" ht="19.149999999999999" customHeight="1" thickBot="1" x14ac:dyDescent="0.3">
      <c r="A40" s="51" t="s">
        <v>58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</row>
    <row r="41" spans="1:16" ht="33" customHeight="1" thickBot="1" x14ac:dyDescent="0.3">
      <c r="A41" s="54"/>
      <c r="B41" s="55"/>
      <c r="C41" s="55"/>
      <c r="D41" s="55"/>
      <c r="E41" s="56"/>
      <c r="F41" s="26"/>
      <c r="G41" s="26"/>
      <c r="H41" s="26"/>
      <c r="I41" s="27"/>
      <c r="J41" s="28"/>
      <c r="K41" s="29"/>
      <c r="L41" s="29"/>
      <c r="M41" s="26"/>
      <c r="N41" s="28"/>
    </row>
    <row r="42" spans="1:16" ht="19.149999999999999" customHeight="1" thickBot="1" x14ac:dyDescent="0.3">
      <c r="A42" s="51" t="s">
        <v>59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6" ht="45.6" customHeight="1" thickBot="1" x14ac:dyDescent="0.3">
      <c r="A43" s="35"/>
      <c r="B43" s="36"/>
      <c r="C43" s="36"/>
      <c r="D43" s="36"/>
      <c r="E43" s="37"/>
      <c r="F43" s="26"/>
      <c r="G43" s="26"/>
      <c r="H43" s="26"/>
      <c r="I43" s="27"/>
      <c r="J43" s="28"/>
      <c r="K43" s="29"/>
      <c r="L43" s="29"/>
      <c r="M43" s="26" t="s">
        <v>60</v>
      </c>
      <c r="N43" s="28"/>
    </row>
    <row r="44" spans="1:16" ht="25.9" customHeight="1" thickBot="1" x14ac:dyDescent="0.3">
      <c r="A44" s="51" t="s">
        <v>61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</row>
    <row r="45" spans="1:16" ht="72" customHeight="1" thickBot="1" x14ac:dyDescent="0.3">
      <c r="A45" s="54"/>
      <c r="B45" s="55"/>
      <c r="C45" s="56"/>
      <c r="D45" s="25"/>
      <c r="E45" s="26"/>
      <c r="F45" s="26"/>
      <c r="G45" s="26"/>
      <c r="H45" s="26"/>
      <c r="I45" s="48" t="s">
        <v>66</v>
      </c>
      <c r="J45" s="28"/>
      <c r="K45" s="29"/>
      <c r="L45" s="29"/>
      <c r="M45" s="41" t="s">
        <v>35</v>
      </c>
      <c r="N45" s="28"/>
    </row>
    <row r="46" spans="1:16" ht="15" customHeight="1" x14ac:dyDescent="0.25">
      <c r="D46" s="2"/>
    </row>
    <row r="47" spans="1:16" ht="39" customHeight="1" x14ac:dyDescent="0.25">
      <c r="A47" s="57" t="s">
        <v>63</v>
      </c>
      <c r="B47" s="57"/>
      <c r="C47" s="57"/>
      <c r="D47" s="19"/>
      <c r="E47" s="58" t="s">
        <v>64</v>
      </c>
      <c r="F47" s="58"/>
      <c r="I47" s="49"/>
    </row>
    <row r="48" spans="1:16" ht="21" customHeight="1" x14ac:dyDescent="0.25">
      <c r="A48" s="50" t="s">
        <v>62</v>
      </c>
      <c r="B48" s="50"/>
      <c r="C48" s="50"/>
      <c r="D48" s="17" t="s">
        <v>23</v>
      </c>
      <c r="E48" s="50" t="s">
        <v>24</v>
      </c>
      <c r="F48" s="50"/>
    </row>
    <row r="49" spans="1:4" ht="15" customHeight="1" x14ac:dyDescent="0.25">
      <c r="A49" s="2" t="s">
        <v>65</v>
      </c>
      <c r="D49" s="2"/>
    </row>
    <row r="50" spans="1:4" ht="15" customHeight="1" x14ac:dyDescent="0.25">
      <c r="D50" s="2"/>
    </row>
  </sheetData>
  <mergeCells count="33">
    <mergeCell ref="M12:M14"/>
    <mergeCell ref="N12:N14"/>
    <mergeCell ref="K13:L13"/>
    <mergeCell ref="A17:N17"/>
    <mergeCell ref="A36:N36"/>
    <mergeCell ref="B12:B14"/>
    <mergeCell ref="C12:C14"/>
    <mergeCell ref="D12:L12"/>
    <mergeCell ref="A48:C48"/>
    <mergeCell ref="E48:F48"/>
    <mergeCell ref="A41:E41"/>
    <mergeCell ref="A45:C45"/>
    <mergeCell ref="A47:C47"/>
    <mergeCell ref="E47:F47"/>
    <mergeCell ref="A38:N38"/>
    <mergeCell ref="A40:N40"/>
    <mergeCell ref="A42:N42"/>
    <mergeCell ref="A44:N44"/>
    <mergeCell ref="A1:N1"/>
    <mergeCell ref="A2:N2"/>
    <mergeCell ref="A3:N3"/>
    <mergeCell ref="A4:N4"/>
    <mergeCell ref="A6:C6"/>
    <mergeCell ref="D6:M6"/>
    <mergeCell ref="A7:C7"/>
    <mergeCell ref="D7:K7"/>
    <mergeCell ref="A8:C8"/>
    <mergeCell ref="D8:K8"/>
    <mergeCell ref="A9:C9"/>
    <mergeCell ref="D9:K9"/>
    <mergeCell ref="A10:C10"/>
    <mergeCell ref="D10:K10"/>
    <mergeCell ref="A12:A14"/>
  </mergeCells>
  <pageMargins left="0.70866141732283472" right="0.43307086614173229" top="0.39370078740157483" bottom="0.43" header="0.31496062992125984" footer="0.31496062992125984"/>
  <pageSetup paperSize="9" scale="65" fitToHeight="3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КЛУБ</vt:lpstr>
      <vt:lpstr>АДМИНИСТРАЦИЯ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2016-01-22T03:42:38Z</dcterms:modified>
</cp:coreProperties>
</file>